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7-08-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B28" i="1"/>
  <c r="C27" i="1"/>
  <c r="E27" i="1" s="1"/>
  <c r="A25" i="1"/>
  <c r="B24" i="1"/>
  <c r="C23" i="1"/>
  <c r="E23" i="1" s="1"/>
  <c r="A21" i="1"/>
  <c r="C20" i="1"/>
  <c r="D20" i="1" s="1"/>
  <c r="B20" i="1"/>
  <c r="C19" i="1"/>
  <c r="E19" i="1" s="1"/>
  <c r="A18" i="1"/>
  <c r="B17" i="1"/>
  <c r="A17" i="1"/>
  <c r="C16" i="1"/>
  <c r="D16" i="1" s="1"/>
  <c r="B16" i="1"/>
  <c r="C15" i="1"/>
  <c r="E15" i="1" s="1"/>
  <c r="A14" i="1"/>
  <c r="B13" i="1"/>
  <c r="A13" i="1"/>
  <c r="C12" i="1"/>
  <c r="D12" i="1" s="1"/>
  <c r="B12" i="1"/>
  <c r="C11" i="1"/>
  <c r="E11" i="1" s="1"/>
  <c r="A10" i="1"/>
  <c r="B9" i="1"/>
  <c r="A9" i="1"/>
  <c r="C8" i="1"/>
  <c r="D8" i="1" s="1"/>
  <c r="B8" i="1"/>
  <c r="C7" i="1"/>
  <c r="E7" i="1" s="1"/>
  <c r="A6" i="1"/>
  <c r="B5" i="1"/>
  <c r="A5" i="1"/>
  <c r="C4" i="1"/>
  <c r="D4" i="1" s="1"/>
  <c r="B4" i="1"/>
  <c r="A4" i="1"/>
  <c r="D2" i="1"/>
  <c r="A43" i="1" s="1"/>
  <c r="E4" i="1" l="1"/>
  <c r="C6" i="1"/>
  <c r="B7" i="1"/>
  <c r="A8" i="1"/>
  <c r="E8" i="1"/>
  <c r="C10" i="1"/>
  <c r="B11" i="1"/>
  <c r="A12" i="1"/>
  <c r="E12" i="1"/>
  <c r="C14" i="1"/>
  <c r="B15" i="1"/>
  <c r="A16" i="1"/>
  <c r="E16" i="1"/>
  <c r="C18" i="1"/>
  <c r="B19" i="1"/>
  <c r="A20" i="1"/>
  <c r="E20" i="1"/>
  <c r="C22" i="1"/>
  <c r="B23" i="1"/>
  <c r="A24" i="1"/>
  <c r="C26" i="1"/>
  <c r="B27" i="1"/>
  <c r="A28" i="1"/>
  <c r="C30" i="1"/>
  <c r="B31" i="1"/>
  <c r="A32" i="1"/>
  <c r="C34" i="1"/>
  <c r="B35" i="1"/>
  <c r="A36" i="1"/>
  <c r="C38" i="1"/>
  <c r="B39" i="1"/>
  <c r="A40" i="1"/>
  <c r="C42" i="1"/>
  <c r="B43" i="1"/>
  <c r="A44" i="1"/>
  <c r="A29" i="1"/>
  <c r="C31" i="1"/>
  <c r="B32" i="1"/>
  <c r="A33" i="1"/>
  <c r="C35" i="1"/>
  <c r="B36" i="1"/>
  <c r="A37" i="1"/>
  <c r="C39" i="1"/>
  <c r="B40" i="1"/>
  <c r="A41" i="1"/>
  <c r="C43" i="1"/>
  <c r="B44" i="1"/>
  <c r="D7" i="1"/>
  <c r="D11" i="1"/>
  <c r="D15" i="1"/>
  <c r="D19" i="1"/>
  <c r="B21" i="1"/>
  <c r="A22" i="1"/>
  <c r="D23" i="1"/>
  <c r="C24" i="1"/>
  <c r="B25" i="1"/>
  <c r="A26" i="1"/>
  <c r="D27"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21" i="1" l="1"/>
  <c r="D21" i="1"/>
  <c r="D40" i="1"/>
  <c r="E40" i="1"/>
  <c r="E41" i="1"/>
  <c r="D41" i="1"/>
  <c r="E25" i="1"/>
  <c r="D25" i="1"/>
  <c r="E9" i="1"/>
  <c r="D9" i="1"/>
  <c r="D44" i="1"/>
  <c r="E44" i="1"/>
  <c r="D28" i="1"/>
  <c r="E28" i="1"/>
  <c r="D24" i="1"/>
  <c r="E24" i="1"/>
  <c r="E39" i="1"/>
  <c r="D39" i="1"/>
  <c r="E34" i="1"/>
  <c r="D34" i="1"/>
  <c r="E5" i="1"/>
  <c r="D5" i="1"/>
  <c r="E35" i="1"/>
  <c r="D35" i="1"/>
  <c r="E30" i="1"/>
  <c r="D30" i="1"/>
  <c r="E29" i="1"/>
  <c r="D29" i="1"/>
  <c r="E13" i="1"/>
  <c r="D13" i="1"/>
  <c r="D32" i="1"/>
  <c r="E32" i="1"/>
  <c r="E43" i="1"/>
  <c r="D43" i="1"/>
  <c r="E38" i="1"/>
  <c r="D38" i="1"/>
  <c r="E22" i="1"/>
  <c r="D22" i="1"/>
  <c r="E18" i="1"/>
  <c r="D18" i="1"/>
  <c r="E14" i="1"/>
  <c r="D14" i="1"/>
  <c r="E10" i="1"/>
  <c r="D10" i="1"/>
  <c r="E6" i="1"/>
  <c r="D6" i="1"/>
  <c r="E37" i="1"/>
  <c r="D37" i="1"/>
  <c r="E33" i="1"/>
  <c r="D33" i="1"/>
  <c r="E17" i="1"/>
  <c r="D17" i="1"/>
  <c r="D36" i="1"/>
  <c r="E36" i="1"/>
  <c r="E31" i="1"/>
  <c r="D31" i="1"/>
  <c r="E42" i="1"/>
  <c r="D42" i="1"/>
  <c r="E26" i="1"/>
  <c r="D26" i="1"/>
</calcChain>
</file>

<file path=xl/sharedStrings.xml><?xml version="1.0" encoding="utf-8"?>
<sst xmlns="http://schemas.openxmlformats.org/spreadsheetml/2006/main" count="108" uniqueCount="67">
  <si>
    <t>Relatório Individualizado de Presença</t>
  </si>
  <si>
    <t>65ª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</si>
  <si>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</si>
  <si>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</si>
  <si>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</si>
  <si>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</si>
  <si>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</si>
  <si>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</si>
  <si>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</si>
  <si>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</si>
  <si>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</si>
  <si>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</si>
  <si>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</si>
  <si>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</si>
  <si>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</si>
  <si>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</si>
  <si>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Bispo Fernando Luiz </t>
  </si>
  <si>
    <t xml:space="preserve">7. Carlos Henrique </t>
  </si>
  <si>
    <t xml:space="preserve">8. Catatau da Itatiaia </t>
  </si>
  <si>
    <t xml:space="preserve">9. Cida Falabella </t>
  </si>
  <si>
    <t xml:space="preserve">10. Cláudio da Drogaria Duarte </t>
  </si>
  <si>
    <t xml:space="preserve">11. Doorgal Andrada </t>
  </si>
  <si>
    <t>12. Dr. Nilton</t>
  </si>
  <si>
    <t xml:space="preserve">13. Edmar Branco </t>
  </si>
  <si>
    <t>14. Eduardo da Ambulância</t>
  </si>
  <si>
    <t>15. Elvis Côrtes</t>
  </si>
  <si>
    <t>16. Fernando Borja</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</si>
  <si>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</si>
  <si>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</si>
  <si>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</si>
  <si>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</si>
  <si>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</si>
  <si>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</si>
  <si>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</si>
  <si>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</si>
  <si>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</si>
  <si>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</si>
  <si>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F</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</si>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</sst>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0" zoomScaleNormal="80" workbookViewId="0">
      <selection activeCell="H3" sqref="H3"/>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42954</v>
      </c>
      <c r="G1" s="5" t="s">
        <v>3</v>
      </c>
    </row>
    <row r="2" spans="1:256" hidden="1" x14ac:dyDescent="0.25">
      <c r="D2" s="2">
        <f>COUNTA(G3:IV3)</f>
        <v>1</v>
      </c>
    </row>
    <row r="3" spans="1:256" s="9" customFormat="1" ht="51" x14ac:dyDescent="0.25">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1</v>
      </c>
      <c r="B4" s="10">
        <f>D$2</f>
        <v>1</v>
      </c>
      <c r="C4" s="11">
        <f ca="1">(COUNTIF(G4:OFFSET(G4,0,$D$2-1),"P")/$D$2)+(COUNTIF(G4:OFFSET(G4,0,$D$2-1),"X")/$D$2)</f>
        <v>1</v>
      </c>
      <c r="D4" s="12" t="str">
        <f ca="1">IF($C4&gt;=0.5,"PRESENTE","AUSENTE")</f>
        <v>PRESENTE</v>
      </c>
      <c r="E4" s="12" t="str">
        <f ca="1">IF($C4&gt;=0.5,"P","F")</f>
        <v>P</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1</v>
      </c>
      <c r="B6" s="10">
        <f t="shared" si="0"/>
        <v>1</v>
      </c>
      <c r="C6" s="11">
        <f ca="1">(COUNTIF(G6:OFFSET(G6,0,$D$2-1),"P")/$D$2)+(COUNTIF(G6:OFFSET(G6,0,$D$2-1),"X")/$D$2)</f>
        <v>1</v>
      </c>
      <c r="D6" s="12" t="str">
        <f t="shared" ca="1" si="1"/>
        <v>PRESENTE</v>
      </c>
      <c r="E6" s="12" t="str">
        <f t="shared" ca="1" si="2"/>
        <v>P</v>
      </c>
      <c r="F6" s="14" t="s">
        <v>13</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14</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15</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16</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17</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18</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1</v>
      </c>
      <c r="B12" s="10">
        <f t="shared" si="0"/>
        <v>1</v>
      </c>
      <c r="C12" s="11">
        <f ca="1">(COUNTIF(G12:OFFSET(G12,0,$D$2-1),"P")/$D$2)+(COUNTIF(G12:OFFSET(G12,0,$D$2-1),"X")/$D$2)</f>
        <v>1</v>
      </c>
      <c r="D12" s="12" t="str">
        <f t="shared" ca="1" si="1"/>
        <v>PRESENTE</v>
      </c>
      <c r="E12" s="12" t="str">
        <f t="shared" ca="1" si="2"/>
        <v>P</v>
      </c>
      <c r="F12" s="12" t="s">
        <v>19</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20</v>
      </c>
      <c r="G13" s="10"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21</v>
      </c>
      <c r="G14" s="10"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22</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23</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2" t="s">
        <v>24</v>
      </c>
      <c r="G17" s="10"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4" t="s">
        <v>25</v>
      </c>
      <c r="G18" s="10"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12" t="s">
        <v>26</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27</v>
      </c>
      <c r="G20" s="10" t="s">
        <v>11</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1</v>
      </c>
      <c r="B21" s="10">
        <f t="shared" si="0"/>
        <v>1</v>
      </c>
      <c r="C21" s="11">
        <f ca="1">(COUNTIF(G21:OFFSET(G21,0,$D$2-1),"P")/$D$2)+(COUNTIF(G21:OFFSET(G21,0,$D$2-1),"X")/$D$2)</f>
        <v>1</v>
      </c>
      <c r="D21" s="12" t="str">
        <f t="shared" ca="1" si="1"/>
        <v>PRESENTE</v>
      </c>
      <c r="E21" s="12" t="str">
        <f t="shared" ca="1" si="2"/>
        <v>P</v>
      </c>
      <c r="F21" s="14" t="s">
        <v>28</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29</v>
      </c>
      <c r="G22" s="10" t="s">
        <v>11</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30</v>
      </c>
      <c r="G23" s="10" t="s">
        <v>11</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31</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32</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33</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34</v>
      </c>
      <c r="G27" s="10" t="s">
        <v>11</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35</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0</v>
      </c>
      <c r="B29" s="10">
        <f t="shared" si="0"/>
        <v>1</v>
      </c>
      <c r="C29" s="11">
        <f ca="1">(COUNTIF(G29:OFFSET(G29,0,$D$2-1),"P")/$D$2)+(COUNTIF(G29:OFFSET(G29,0,$D$2-1),"X")/$D$2)</f>
        <v>0</v>
      </c>
      <c r="D29" s="12" t="str">
        <f t="shared" ca="1" si="1"/>
        <v>AUSENTE</v>
      </c>
      <c r="E29" s="12" t="str">
        <f t="shared" ca="1" si="2"/>
        <v>F</v>
      </c>
      <c r="F29" s="14" t="s">
        <v>36</v>
      </c>
      <c r="G29" s="10" t="s">
        <v>37</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39</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11</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11</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(COUNTIF(G44:OFFSET(G44,0,$D$2-1),"P")/$D$2)+(COUNTIF(G44:OFFSET(G44,0,$D$2-1),"X")/$D$2)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COUNTIF(G4:G44,"P")+COUNTIF(G4:G44,"X")</f>
        <v>40</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11</v>
      </c>
      <c r="E48" s="21"/>
      <c r="F48" s="22" t="s">
        <v>55</v>
      </c>
    </row>
    <row r="49" spans="1:15" x14ac:dyDescent="0.25">
      <c r="D49" s="21" t="s">
        <v>37</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07-08-2017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2017-08-08T14:54:14Z</dcterms:created>
  <dcterms:modified xsi:type="dcterms:W3CDTF">2017-08-08T14:54:40Z</dcterms:modified>
</cp:coreProperties>
</file>